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</sheets>
  <definedNames>
    <definedName name="dfg" localSheetId="2">#REF!</definedName>
    <definedName name="dfg" localSheetId="1">#REF!</definedName>
    <definedName name="dfg" localSheetId="0">#REF!</definedName>
    <definedName name="dfg">#REF!</definedName>
    <definedName name="_xlnm.Print_Area" localSheetId="6">'2013'!$A$1:$D$22</definedName>
    <definedName name="TABLE_1">#REF!</definedName>
    <definedName name="TABLE_2_1">#REF!</definedName>
    <definedName name="TABLE_2_6" localSheetId="4">'2013'!#REF!</definedName>
    <definedName name="TABLE_2_6" localSheetId="3">'2013'!#REF!</definedName>
    <definedName name="TABLE_2_6" localSheetId="2">'2013'!#REF!</definedName>
    <definedName name="TABLE_2_6" localSheetId="1">'2013'!#REF!</definedName>
    <definedName name="TABLE_2_6" localSheetId="0">'2013'!#REF!</definedName>
    <definedName name="TABLE_2_6">'2013'!#REF!</definedName>
    <definedName name="TABLE_3_1" localSheetId="4">#REF!</definedName>
    <definedName name="TABLE_3_1" localSheetId="3">#REF!</definedName>
    <definedName name="TABLE_3_1" localSheetId="2">#REF!</definedName>
    <definedName name="TABLE_3_1" localSheetId="1">#REF!</definedName>
    <definedName name="TABLE_3_1" localSheetId="0">#REF!</definedName>
    <definedName name="TABLE_3_1">#REF!</definedName>
    <definedName name="TABLE_3_6">'2013'!$B$19:$B$19</definedName>
    <definedName name="TABLE_4_1" localSheetId="4">#REF!</definedName>
    <definedName name="TABLE_4_1" localSheetId="3">#REF!</definedName>
    <definedName name="TABLE_4_1" localSheetId="2">#REF!</definedName>
    <definedName name="TABLE_4_1" localSheetId="1">#REF!</definedName>
    <definedName name="TABLE_4_1" localSheetId="0">#REF!</definedName>
    <definedName name="TABLE_4_1">#REF!</definedName>
    <definedName name="TABLE_4_6">'2013'!$B$20:$B$20</definedName>
    <definedName name="TABLE_5">#REF!</definedName>
    <definedName name="TABLE_6">'2013'!$A$1:$B$1</definedName>
  </definedNames>
  <calcPr fullCalcOnLoad="1"/>
</workbook>
</file>

<file path=xl/sharedStrings.xml><?xml version="1.0" encoding="utf-8"?>
<sst xmlns="http://schemas.openxmlformats.org/spreadsheetml/2006/main" count="299" uniqueCount="39">
  <si>
    <t>3.a.</t>
  </si>
  <si>
    <t>Démographie des entreprises</t>
  </si>
  <si>
    <t>Demografie van de ondernemingen</t>
  </si>
  <si>
    <t>Personne physique</t>
  </si>
  <si>
    <t>SNC (société en nom collectif) ou SCS (société en commandite simple)</t>
  </si>
  <si>
    <t>SA (société anonyme) ou SCA (société en commandite par actions)</t>
  </si>
  <si>
    <t>SPRL (société privée à responsabilité limitée)</t>
  </si>
  <si>
    <t>Société coopérative</t>
  </si>
  <si>
    <t>Association commerciale en participation ou association commerciale momentanée</t>
  </si>
  <si>
    <t>Société commerciale de droit étranger</t>
  </si>
  <si>
    <t>ASBL (association sans but lucratif)</t>
  </si>
  <si>
    <t>Organisme de droit public</t>
  </si>
  <si>
    <t>Autre société, groupement ou association</t>
  </si>
  <si>
    <t>TOTAL</t>
  </si>
  <si>
    <t>Forme juridique</t>
  </si>
  <si>
    <t>Source : SPF Economie</t>
  </si>
  <si>
    <t>Bron: FOD Economie</t>
  </si>
  <si>
    <t>Rechtsvorm</t>
  </si>
  <si>
    <t>Natuurlijke persoon</t>
  </si>
  <si>
    <t>VGN (vennootschap onder gemeenschappelijke naam) of VEG (vennootschap bij wijze van enkelvoudige geldschieting)</t>
  </si>
  <si>
    <t>NV (naamloze vennootschap) of VGD (vennootschap bij wijze van geldschieten op aandelen)</t>
  </si>
  <si>
    <t>BVBA</t>
  </si>
  <si>
    <t>Coöperative vennootschap</t>
  </si>
  <si>
    <t>Handelsvereniging in deelneming of tijdelijke handelsvereniging</t>
  </si>
  <si>
    <t>Handelsvennootschap van buitenlands recht</t>
  </si>
  <si>
    <t>VZW (vereniging zonder winstgevend doel)</t>
  </si>
  <si>
    <t>Publiekrechterlijke instelling</t>
  </si>
  <si>
    <t>Andere rechtsvormen</t>
  </si>
  <si>
    <t>TOTAAL</t>
  </si>
  <si>
    <t>.</t>
  </si>
  <si>
    <t xml:space="preserve">Nombre d’assujettis - Aantal btw-plichtige </t>
  </si>
  <si>
    <t>Localisation du siège social - Plaats maatschappelijke zetel</t>
  </si>
  <si>
    <t>Région flamande
Vlaams Gewest</t>
  </si>
  <si>
    <t>Région de Bruxelles-Capitale
Brussels Hoofdstedelijk Gewest</t>
  </si>
  <si>
    <t>Région wallonne
Waals Gewest</t>
  </si>
  <si>
    <t>Non attribué
Onbekend</t>
  </si>
  <si>
    <t>Etranger
Buitenland</t>
  </si>
  <si>
    <t>Total
Totaal</t>
  </si>
  <si>
    <t>-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</si>
</sst>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%"/>
    <numFmt numFmtId="175" formatCode="#,##0.00__"/>
    <numFmt numFmtId="176" formatCode="__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3" fontId="0" fillId="0" borderId="0" xfId="0" applyNumberFormat="1" applyFont="1" applyAlignment="1" quotePrefix="1">
      <alignment horizontal="right" wrapText="1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andaard_BR03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90" zoomScaleNormal="90" zoomScalePageLayoutView="0" workbookViewId="0" topLeftCell="A1">
      <selection activeCell="C24" sqref="C24"/>
    </sheetView>
  </sheetViews>
  <sheetFormatPr defaultColWidth="4.421875" defaultRowHeight="12.75"/>
  <cols>
    <col min="1" max="1" width="4.421875" style="3" customWidth="1"/>
    <col min="2" max="2" width="50.57421875" style="3" customWidth="1"/>
    <col min="3" max="3" width="55.421875" style="3" customWidth="1"/>
    <col min="4" max="4" width="15.140625" style="3" customWidth="1"/>
    <col min="5" max="5" width="20.28125" style="3" customWidth="1"/>
    <col min="6" max="6" width="18.421875" style="3" customWidth="1"/>
    <col min="7" max="7" width="16.57421875" style="3" customWidth="1"/>
    <col min="8" max="8" width="14.140625" style="3" customWidth="1"/>
    <col min="9" max="9" width="13.140625" style="3" customWidth="1"/>
    <col min="10" max="92" width="8.7109375" style="3" customWidth="1"/>
    <col min="93" max="16384" width="4.421875" style="3" customWidth="1"/>
  </cols>
  <sheetData>
    <row r="1" spans="1:4" ht="13.5">
      <c r="A1" s="7" t="s">
        <v>0</v>
      </c>
      <c r="B1" s="1" t="s">
        <v>1</v>
      </c>
      <c r="C1" s="1"/>
      <c r="D1" s="6"/>
    </row>
    <row r="2" spans="1:3" ht="13.5">
      <c r="A2" s="1"/>
      <c r="B2" s="1" t="s">
        <v>2</v>
      </c>
      <c r="C2" s="1"/>
    </row>
    <row r="3" spans="1:3" ht="13.5">
      <c r="A3" s="1"/>
      <c r="B3" s="3" t="s">
        <v>30</v>
      </c>
      <c r="C3" s="1"/>
    </row>
    <row r="4" spans="2:9" ht="12.75">
      <c r="B4" s="20">
        <v>2019</v>
      </c>
      <c r="D4" s="21" t="s">
        <v>31</v>
      </c>
      <c r="E4" s="21"/>
      <c r="F4" s="21"/>
      <c r="G4" s="21"/>
      <c r="H4" s="21"/>
      <c r="I4" s="21"/>
    </row>
    <row r="5" spans="2:9" ht="51" customHeight="1">
      <c r="B5" s="9" t="s">
        <v>14</v>
      </c>
      <c r="C5" s="9" t="s">
        <v>17</v>
      </c>
      <c r="D5" s="14" t="s">
        <v>32</v>
      </c>
      <c r="E5" s="14" t="s">
        <v>33</v>
      </c>
      <c r="F5" s="14" t="s">
        <v>34</v>
      </c>
      <c r="G5" s="14" t="s">
        <v>36</v>
      </c>
      <c r="H5" s="14" t="s">
        <v>35</v>
      </c>
      <c r="I5" s="14" t="s">
        <v>37</v>
      </c>
    </row>
    <row r="6" spans="2:9" ht="12.75">
      <c r="B6" s="19" t="s">
        <v>3</v>
      </c>
      <c r="C6" s="19" t="s">
        <v>18</v>
      </c>
      <c r="D6" s="11">
        <v>280859</v>
      </c>
      <c r="E6" s="11">
        <v>36584</v>
      </c>
      <c r="F6" s="11">
        <v>140150</v>
      </c>
      <c r="G6" s="11">
        <v>5230</v>
      </c>
      <c r="H6" s="11">
        <v>32</v>
      </c>
      <c r="I6" s="12">
        <f>SUM(D6:H6)</f>
        <v>462855</v>
      </c>
    </row>
    <row r="7" spans="2:9" ht="26.25">
      <c r="B7" s="19" t="s">
        <v>4</v>
      </c>
      <c r="C7" s="19" t="s">
        <v>19</v>
      </c>
      <c r="D7" s="11">
        <v>41243</v>
      </c>
      <c r="E7" s="11">
        <v>3649</v>
      </c>
      <c r="F7" s="11">
        <v>6258</v>
      </c>
      <c r="G7" s="17">
        <v>2</v>
      </c>
      <c r="H7" s="11" t="s">
        <v>29</v>
      </c>
      <c r="I7" s="12">
        <f aca="true" t="shared" si="0" ref="I7:I15">SUM(D7:H7)</f>
        <v>51152</v>
      </c>
    </row>
    <row r="8" spans="2:9" ht="26.25">
      <c r="B8" s="19" t="s">
        <v>5</v>
      </c>
      <c r="C8" s="19" t="s">
        <v>20</v>
      </c>
      <c r="D8" s="11">
        <v>41158</v>
      </c>
      <c r="E8" s="11">
        <v>9701</v>
      </c>
      <c r="F8" s="11">
        <v>15662</v>
      </c>
      <c r="G8" s="11">
        <v>1</v>
      </c>
      <c r="H8" s="17" t="s">
        <v>29</v>
      </c>
      <c r="I8" s="12">
        <f t="shared" si="0"/>
        <v>66522</v>
      </c>
    </row>
    <row r="9" spans="2:9" ht="12.75">
      <c r="B9" s="19" t="s">
        <v>6</v>
      </c>
      <c r="C9" s="19" t="s">
        <v>21</v>
      </c>
      <c r="D9" s="11">
        <v>221627</v>
      </c>
      <c r="E9" s="11">
        <v>51934</v>
      </c>
      <c r="F9" s="11">
        <v>79908</v>
      </c>
      <c r="G9" s="11">
        <v>13</v>
      </c>
      <c r="H9" s="17" t="s">
        <v>29</v>
      </c>
      <c r="I9" s="12">
        <f t="shared" si="0"/>
        <v>353482</v>
      </c>
    </row>
    <row r="10" spans="2:9" ht="12.75">
      <c r="B10" s="19" t="s">
        <v>7</v>
      </c>
      <c r="C10" s="19" t="s">
        <v>22</v>
      </c>
      <c r="D10" s="11">
        <v>5306</v>
      </c>
      <c r="E10" s="11">
        <v>2663</v>
      </c>
      <c r="F10" s="11">
        <v>4816</v>
      </c>
      <c r="G10" s="17" t="s">
        <v>29</v>
      </c>
      <c r="H10" s="11" t="s">
        <v>29</v>
      </c>
      <c r="I10" s="12">
        <f t="shared" si="0"/>
        <v>12785</v>
      </c>
    </row>
    <row r="11" spans="2:9" ht="26.25">
      <c r="B11" s="19" t="s">
        <v>8</v>
      </c>
      <c r="C11" s="19" t="s">
        <v>23</v>
      </c>
      <c r="D11" s="11">
        <v>5190</v>
      </c>
      <c r="E11" s="11">
        <v>964</v>
      </c>
      <c r="F11" s="11">
        <v>4436</v>
      </c>
      <c r="G11" s="17">
        <v>16</v>
      </c>
      <c r="H11" s="11" t="s">
        <v>29</v>
      </c>
      <c r="I11" s="12">
        <f t="shared" si="0"/>
        <v>10606</v>
      </c>
    </row>
    <row r="12" spans="2:9" ht="12.75">
      <c r="B12" s="19" t="s">
        <v>9</v>
      </c>
      <c r="C12" s="19" t="s">
        <v>24</v>
      </c>
      <c r="D12" s="11">
        <v>7</v>
      </c>
      <c r="E12" s="11">
        <v>5</v>
      </c>
      <c r="F12" s="11">
        <v>2</v>
      </c>
      <c r="G12" s="11">
        <v>16031</v>
      </c>
      <c r="H12" s="17" t="s">
        <v>29</v>
      </c>
      <c r="I12" s="12">
        <f t="shared" si="0"/>
        <v>16045</v>
      </c>
    </row>
    <row r="13" spans="2:9" ht="12.75">
      <c r="B13" s="19" t="s">
        <v>10</v>
      </c>
      <c r="C13" s="19" t="s">
        <v>25</v>
      </c>
      <c r="D13" s="11">
        <v>14792</v>
      </c>
      <c r="E13" s="11">
        <v>3767</v>
      </c>
      <c r="F13" s="11">
        <v>6981</v>
      </c>
      <c r="G13" s="11">
        <v>49</v>
      </c>
      <c r="H13" s="17" t="s">
        <v>29</v>
      </c>
      <c r="I13" s="12">
        <f t="shared" si="0"/>
        <v>25589</v>
      </c>
    </row>
    <row r="14" spans="2:9" ht="12.75">
      <c r="B14" s="19" t="s">
        <v>11</v>
      </c>
      <c r="C14" s="19" t="s">
        <v>26</v>
      </c>
      <c r="D14" s="11">
        <v>695</v>
      </c>
      <c r="E14" s="11">
        <v>146</v>
      </c>
      <c r="F14" s="11">
        <v>372</v>
      </c>
      <c r="G14" s="11">
        <v>7</v>
      </c>
      <c r="H14" s="11" t="s">
        <v>29</v>
      </c>
      <c r="I14" s="12">
        <f t="shared" si="0"/>
        <v>1220</v>
      </c>
    </row>
    <row r="15" spans="2:9" ht="12.75">
      <c r="B15" s="19" t="s">
        <v>12</v>
      </c>
      <c r="C15" s="19" t="s">
        <v>27</v>
      </c>
      <c r="D15" s="3">
        <v>6808</v>
      </c>
      <c r="E15" s="3">
        <v>1412</v>
      </c>
      <c r="F15" s="3">
        <v>2157</v>
      </c>
      <c r="G15" s="18">
        <v>2</v>
      </c>
      <c r="H15" s="18" t="s">
        <v>29</v>
      </c>
      <c r="I15" s="12">
        <f t="shared" si="0"/>
        <v>10379</v>
      </c>
    </row>
    <row r="16" spans="2:9" ht="12.75">
      <c r="B16" s="15" t="s">
        <v>13</v>
      </c>
      <c r="C16" s="15" t="s">
        <v>28</v>
      </c>
      <c r="D16" s="16">
        <f aca="true" t="shared" si="1" ref="D16:I16">SUM(D6:D15)</f>
        <v>617685</v>
      </c>
      <c r="E16" s="16">
        <f t="shared" si="1"/>
        <v>110825</v>
      </c>
      <c r="F16" s="16">
        <f t="shared" si="1"/>
        <v>260742</v>
      </c>
      <c r="G16" s="16">
        <f t="shared" si="1"/>
        <v>21351</v>
      </c>
      <c r="H16" s="16">
        <f t="shared" si="1"/>
        <v>32</v>
      </c>
      <c r="I16" s="16">
        <f t="shared" si="1"/>
        <v>1010635</v>
      </c>
    </row>
    <row r="17" spans="2:3" ht="12.75">
      <c r="B17" s="5"/>
      <c r="C17" s="5"/>
    </row>
    <row r="18" spans="2:4" ht="12.75">
      <c r="B18" s="5"/>
      <c r="C18" s="5"/>
      <c r="D18" s="4"/>
    </row>
    <row r="19" spans="2:4" ht="12.75" customHeight="1">
      <c r="B19" s="8" t="s">
        <v>15</v>
      </c>
      <c r="C19" s="2"/>
      <c r="D19" s="2"/>
    </row>
    <row r="20" spans="2:4" ht="12.75" customHeight="1">
      <c r="B20" s="8" t="s">
        <v>16</v>
      </c>
      <c r="D20" s="6"/>
    </row>
    <row r="21" ht="12.75" customHeight="1">
      <c r="D21" s="6"/>
    </row>
    <row r="22" spans="3:4" ht="12.75">
      <c r="C22" s="8"/>
      <c r="D22" s="4"/>
    </row>
  </sheetData>
  <sheetProtection/>
  <mergeCells count="1">
    <mergeCell ref="D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90" zoomScaleNormal="90" zoomScalePageLayoutView="0" workbookViewId="0" topLeftCell="A1">
      <selection activeCell="C21" sqref="C21"/>
    </sheetView>
  </sheetViews>
  <sheetFormatPr defaultColWidth="4.421875" defaultRowHeight="12.75"/>
  <cols>
    <col min="1" max="1" width="4.421875" style="3" customWidth="1"/>
    <col min="2" max="2" width="50.57421875" style="3" customWidth="1"/>
    <col min="3" max="3" width="55.421875" style="3" customWidth="1"/>
    <col min="4" max="4" width="15.140625" style="3" customWidth="1"/>
    <col min="5" max="5" width="20.28125" style="3" customWidth="1"/>
    <col min="6" max="6" width="18.421875" style="3" customWidth="1"/>
    <col min="7" max="7" width="16.57421875" style="3" customWidth="1"/>
    <col min="8" max="8" width="14.140625" style="3" customWidth="1"/>
    <col min="9" max="9" width="13.140625" style="3" customWidth="1"/>
    <col min="10" max="92" width="8.7109375" style="3" customWidth="1"/>
    <col min="93" max="16384" width="4.421875" style="3" customWidth="1"/>
  </cols>
  <sheetData>
    <row r="1" spans="1:4" ht="13.5">
      <c r="A1" s="7" t="s">
        <v>0</v>
      </c>
      <c r="B1" s="1" t="s">
        <v>1</v>
      </c>
      <c r="C1" s="1"/>
      <c r="D1" s="6"/>
    </row>
    <row r="2" spans="1:3" ht="13.5">
      <c r="A2" s="1"/>
      <c r="B2" s="1" t="s">
        <v>2</v>
      </c>
      <c r="C2" s="1"/>
    </row>
    <row r="3" spans="1:3" ht="13.5">
      <c r="A3" s="1"/>
      <c r="B3" s="3" t="s">
        <v>30</v>
      </c>
      <c r="C3" s="1"/>
    </row>
    <row r="4" spans="2:9" ht="12.75">
      <c r="B4" s="20">
        <v>2018</v>
      </c>
      <c r="D4" s="21" t="s">
        <v>31</v>
      </c>
      <c r="E4" s="21"/>
      <c r="F4" s="21"/>
      <c r="G4" s="21"/>
      <c r="H4" s="21"/>
      <c r="I4" s="21"/>
    </row>
    <row r="5" spans="2:9" ht="51" customHeight="1">
      <c r="B5" s="9" t="s">
        <v>14</v>
      </c>
      <c r="C5" s="9" t="s">
        <v>17</v>
      </c>
      <c r="D5" s="14" t="s">
        <v>32</v>
      </c>
      <c r="E5" s="14" t="s">
        <v>33</v>
      </c>
      <c r="F5" s="14" t="s">
        <v>34</v>
      </c>
      <c r="G5" s="14" t="s">
        <v>36</v>
      </c>
      <c r="H5" s="14" t="s">
        <v>35</v>
      </c>
      <c r="I5" s="14" t="s">
        <v>37</v>
      </c>
    </row>
    <row r="6" spans="2:9" ht="12.75">
      <c r="B6" s="19" t="s">
        <v>3</v>
      </c>
      <c r="C6" s="19" t="s">
        <v>18</v>
      </c>
      <c r="D6" s="11">
        <v>269405</v>
      </c>
      <c r="E6" s="11">
        <v>35554</v>
      </c>
      <c r="F6" s="11">
        <v>137539</v>
      </c>
      <c r="G6" s="11">
        <v>4750</v>
      </c>
      <c r="H6" s="11">
        <v>34</v>
      </c>
      <c r="I6" s="12">
        <f>SUM(D6:H6)</f>
        <v>447282</v>
      </c>
    </row>
    <row r="7" spans="2:9" ht="26.25">
      <c r="B7" s="19" t="s">
        <v>4</v>
      </c>
      <c r="C7" s="19" t="s">
        <v>19</v>
      </c>
      <c r="D7" s="11">
        <v>38569</v>
      </c>
      <c r="E7" s="11">
        <v>3384</v>
      </c>
      <c r="F7" s="11">
        <v>6001</v>
      </c>
      <c r="G7" s="17">
        <v>6</v>
      </c>
      <c r="H7" s="11" t="s">
        <v>29</v>
      </c>
      <c r="I7" s="12">
        <f aca="true" t="shared" si="0" ref="I7:I15">SUM(D7:H7)</f>
        <v>47960</v>
      </c>
    </row>
    <row r="8" spans="2:9" ht="26.25">
      <c r="B8" s="19" t="s">
        <v>5</v>
      </c>
      <c r="C8" s="19" t="s">
        <v>20</v>
      </c>
      <c r="D8" s="11">
        <v>41784</v>
      </c>
      <c r="E8" s="11">
        <v>9905</v>
      </c>
      <c r="F8" s="11">
        <v>16008</v>
      </c>
      <c r="G8" s="11">
        <v>1</v>
      </c>
      <c r="H8" s="17" t="s">
        <v>29</v>
      </c>
      <c r="I8" s="12">
        <f t="shared" si="0"/>
        <v>67698</v>
      </c>
    </row>
    <row r="9" spans="2:9" ht="12.75">
      <c r="B9" s="19" t="s">
        <v>6</v>
      </c>
      <c r="C9" s="19" t="s">
        <v>21</v>
      </c>
      <c r="D9" s="11">
        <v>211254</v>
      </c>
      <c r="E9" s="11">
        <v>50451</v>
      </c>
      <c r="F9" s="11">
        <v>77332</v>
      </c>
      <c r="G9" s="11">
        <v>18</v>
      </c>
      <c r="H9" s="17" t="s">
        <v>29</v>
      </c>
      <c r="I9" s="12">
        <f t="shared" si="0"/>
        <v>339055</v>
      </c>
    </row>
    <row r="10" spans="2:9" ht="12.75">
      <c r="B10" s="19" t="s">
        <v>7</v>
      </c>
      <c r="C10" s="19" t="s">
        <v>22</v>
      </c>
      <c r="D10" s="11">
        <v>5626</v>
      </c>
      <c r="E10" s="11">
        <v>2839</v>
      </c>
      <c r="F10" s="11">
        <v>5062</v>
      </c>
      <c r="G10" s="17" t="s">
        <v>29</v>
      </c>
      <c r="H10" s="11" t="s">
        <v>29</v>
      </c>
      <c r="I10" s="12">
        <f t="shared" si="0"/>
        <v>13527</v>
      </c>
    </row>
    <row r="11" spans="2:9" ht="26.25">
      <c r="B11" s="19" t="s">
        <v>8</v>
      </c>
      <c r="C11" s="19" t="s">
        <v>23</v>
      </c>
      <c r="D11" s="11">
        <v>5157</v>
      </c>
      <c r="E11" s="11">
        <v>1007</v>
      </c>
      <c r="F11" s="11">
        <v>4367</v>
      </c>
      <c r="G11" s="17">
        <v>12</v>
      </c>
      <c r="H11" s="11" t="s">
        <v>29</v>
      </c>
      <c r="I11" s="12">
        <f t="shared" si="0"/>
        <v>10543</v>
      </c>
    </row>
    <row r="12" spans="2:9" ht="12.75">
      <c r="B12" s="19" t="s">
        <v>9</v>
      </c>
      <c r="C12" s="19" t="s">
        <v>24</v>
      </c>
      <c r="D12" s="11">
        <v>3</v>
      </c>
      <c r="E12" s="11">
        <v>2</v>
      </c>
      <c r="F12" s="11">
        <v>3</v>
      </c>
      <c r="G12" s="11">
        <v>14667</v>
      </c>
      <c r="H12" s="17" t="s">
        <v>29</v>
      </c>
      <c r="I12" s="12">
        <f t="shared" si="0"/>
        <v>14675</v>
      </c>
    </row>
    <row r="13" spans="2:9" ht="12.75">
      <c r="B13" s="19" t="s">
        <v>10</v>
      </c>
      <c r="C13" s="19" t="s">
        <v>25</v>
      </c>
      <c r="D13" s="11">
        <v>14063</v>
      </c>
      <c r="E13" s="11">
        <v>3599</v>
      </c>
      <c r="F13" s="11">
        <v>6707</v>
      </c>
      <c r="G13" s="11">
        <v>54</v>
      </c>
      <c r="H13" s="17" t="s">
        <v>29</v>
      </c>
      <c r="I13" s="12">
        <f t="shared" si="0"/>
        <v>24423</v>
      </c>
    </row>
    <row r="14" spans="2:9" ht="12.75">
      <c r="B14" s="19" t="s">
        <v>11</v>
      </c>
      <c r="C14" s="19" t="s">
        <v>26</v>
      </c>
      <c r="D14" s="11">
        <v>708</v>
      </c>
      <c r="E14" s="11">
        <v>166</v>
      </c>
      <c r="F14" s="11">
        <v>375</v>
      </c>
      <c r="G14" s="11">
        <v>8</v>
      </c>
      <c r="H14" s="11" t="s">
        <v>29</v>
      </c>
      <c r="I14" s="12">
        <f t="shared" si="0"/>
        <v>1257</v>
      </c>
    </row>
    <row r="15" spans="2:9" ht="12.75">
      <c r="B15" s="19" t="s">
        <v>12</v>
      </c>
      <c r="C15" s="19" t="s">
        <v>27</v>
      </c>
      <c r="D15" s="3">
        <v>6520</v>
      </c>
      <c r="E15" s="3">
        <v>1336</v>
      </c>
      <c r="F15" s="3">
        <v>2032</v>
      </c>
      <c r="G15" s="18">
        <v>1</v>
      </c>
      <c r="H15" s="18" t="s">
        <v>29</v>
      </c>
      <c r="I15" s="12">
        <f t="shared" si="0"/>
        <v>9889</v>
      </c>
    </row>
    <row r="16" spans="2:9" ht="12.75">
      <c r="B16" s="15" t="s">
        <v>13</v>
      </c>
      <c r="C16" s="15" t="s">
        <v>28</v>
      </c>
      <c r="D16" s="16">
        <f aca="true" t="shared" si="1" ref="D16:I16">SUM(D6:D15)</f>
        <v>593089</v>
      </c>
      <c r="E16" s="16">
        <f t="shared" si="1"/>
        <v>108243</v>
      </c>
      <c r="F16" s="16">
        <f t="shared" si="1"/>
        <v>255426</v>
      </c>
      <c r="G16" s="16">
        <f t="shared" si="1"/>
        <v>19517</v>
      </c>
      <c r="H16" s="16">
        <f t="shared" si="1"/>
        <v>34</v>
      </c>
      <c r="I16" s="16">
        <f t="shared" si="1"/>
        <v>976309</v>
      </c>
    </row>
    <row r="17" spans="2:3" ht="12.75">
      <c r="B17" s="5"/>
      <c r="C17" s="5"/>
    </row>
    <row r="18" spans="2:4" ht="12.75">
      <c r="B18" s="5"/>
      <c r="C18" s="5"/>
      <c r="D18" s="4"/>
    </row>
    <row r="19" spans="2:4" ht="12.75" customHeight="1">
      <c r="B19" s="8" t="s">
        <v>15</v>
      </c>
      <c r="C19" s="2"/>
      <c r="D19" s="2"/>
    </row>
    <row r="20" spans="2:4" ht="12.75" customHeight="1">
      <c r="B20" s="8" t="s">
        <v>16</v>
      </c>
      <c r="D20" s="6"/>
    </row>
    <row r="21" ht="12.75" customHeight="1">
      <c r="D21" s="6"/>
    </row>
    <row r="22" spans="3:4" ht="12.75">
      <c r="C22" s="8"/>
      <c r="D22" s="4"/>
    </row>
    <row r="23" ht="12.75">
      <c r="C23" s="8"/>
    </row>
    <row r="30" ht="12.75" customHeight="1"/>
    <row r="31" ht="12.75" customHeight="1"/>
  </sheetData>
  <sheetProtection/>
  <mergeCells count="1">
    <mergeCell ref="D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="90" zoomScaleNormal="90" zoomScalePageLayoutView="0" workbookViewId="0" topLeftCell="A1">
      <selection activeCell="B20" sqref="B20"/>
    </sheetView>
  </sheetViews>
  <sheetFormatPr defaultColWidth="4.421875" defaultRowHeight="12.75"/>
  <cols>
    <col min="1" max="1" width="4.421875" style="3" customWidth="1"/>
    <col min="2" max="2" width="50.57421875" style="3" customWidth="1"/>
    <col min="3" max="3" width="55.421875" style="3" customWidth="1"/>
    <col min="4" max="4" width="15.140625" style="3" customWidth="1"/>
    <col min="5" max="5" width="20.28125" style="3" customWidth="1"/>
    <col min="6" max="6" width="18.421875" style="3" customWidth="1"/>
    <col min="7" max="7" width="16.57421875" style="3" customWidth="1"/>
    <col min="8" max="8" width="14.140625" style="3" customWidth="1"/>
    <col min="9" max="9" width="13.140625" style="3" customWidth="1"/>
    <col min="10" max="92" width="8.7109375" style="3" customWidth="1"/>
    <col min="93" max="16384" width="4.421875" style="3" customWidth="1"/>
  </cols>
  <sheetData>
    <row r="1" spans="1:4" ht="13.5">
      <c r="A1" s="7" t="s">
        <v>0</v>
      </c>
      <c r="B1" s="1" t="s">
        <v>1</v>
      </c>
      <c r="C1" s="1"/>
      <c r="D1" s="6"/>
    </row>
    <row r="2" spans="1:3" ht="13.5">
      <c r="A2" s="1"/>
      <c r="B2" s="1" t="s">
        <v>2</v>
      </c>
      <c r="C2" s="1"/>
    </row>
    <row r="3" spans="1:3" ht="13.5">
      <c r="A3" s="1"/>
      <c r="B3" s="3" t="s">
        <v>30</v>
      </c>
      <c r="C3" s="1"/>
    </row>
    <row r="4" spans="2:9" ht="12.75">
      <c r="B4" s="20">
        <v>2017</v>
      </c>
      <c r="D4" s="21" t="s">
        <v>31</v>
      </c>
      <c r="E4" s="21"/>
      <c r="F4" s="21"/>
      <c r="G4" s="21"/>
      <c r="H4" s="21"/>
      <c r="I4" s="21"/>
    </row>
    <row r="5" spans="2:9" ht="51" customHeight="1">
      <c r="B5" s="9" t="s">
        <v>14</v>
      </c>
      <c r="C5" s="9" t="s">
        <v>17</v>
      </c>
      <c r="D5" s="14" t="s">
        <v>32</v>
      </c>
      <c r="E5" s="14" t="s">
        <v>33</v>
      </c>
      <c r="F5" s="14" t="s">
        <v>34</v>
      </c>
      <c r="G5" s="14" t="s">
        <v>36</v>
      </c>
      <c r="H5" s="14" t="s">
        <v>35</v>
      </c>
      <c r="I5" s="14" t="s">
        <v>37</v>
      </c>
    </row>
    <row r="6" spans="2:9" ht="12.75">
      <c r="B6" s="19" t="s">
        <v>3</v>
      </c>
      <c r="C6" s="19" t="s">
        <v>18</v>
      </c>
      <c r="D6" s="11">
        <v>258455</v>
      </c>
      <c r="E6" s="11">
        <v>34062</v>
      </c>
      <c r="F6" s="11">
        <v>133555</v>
      </c>
      <c r="G6" s="11">
        <v>4407</v>
      </c>
      <c r="H6" s="11">
        <v>43</v>
      </c>
      <c r="I6" s="12">
        <f>SUM(D6:H6)</f>
        <v>430522</v>
      </c>
    </row>
    <row r="7" spans="2:9" ht="26.25">
      <c r="B7" s="19" t="s">
        <v>4</v>
      </c>
      <c r="C7" s="19" t="s">
        <v>19</v>
      </c>
      <c r="D7" s="11">
        <v>35022</v>
      </c>
      <c r="E7" s="11">
        <v>3062</v>
      </c>
      <c r="F7" s="11">
        <v>5691</v>
      </c>
      <c r="G7" s="17">
        <v>4</v>
      </c>
      <c r="H7" s="11"/>
      <c r="I7" s="12">
        <f aca="true" t="shared" si="0" ref="I7:I15">SUM(D7:H7)</f>
        <v>43779</v>
      </c>
    </row>
    <row r="8" spans="2:9" ht="26.25">
      <c r="B8" s="19" t="s">
        <v>5</v>
      </c>
      <c r="C8" s="19" t="s">
        <v>20</v>
      </c>
      <c r="D8" s="11">
        <v>42374</v>
      </c>
      <c r="E8" s="11">
        <v>10084</v>
      </c>
      <c r="F8" s="11">
        <v>16297</v>
      </c>
      <c r="G8" s="11">
        <v>6</v>
      </c>
      <c r="H8" s="17"/>
      <c r="I8" s="12">
        <f t="shared" si="0"/>
        <v>68761</v>
      </c>
    </row>
    <row r="9" spans="2:9" ht="12.75">
      <c r="B9" s="19" t="s">
        <v>6</v>
      </c>
      <c r="C9" s="19" t="s">
        <v>21</v>
      </c>
      <c r="D9" s="11">
        <v>203678</v>
      </c>
      <c r="E9" s="11">
        <v>48805</v>
      </c>
      <c r="F9" s="11">
        <v>75111</v>
      </c>
      <c r="G9" s="11">
        <v>18</v>
      </c>
      <c r="H9" s="17"/>
      <c r="I9" s="12">
        <f t="shared" si="0"/>
        <v>327612</v>
      </c>
    </row>
    <row r="10" spans="2:9" ht="12.75">
      <c r="B10" s="19" t="s">
        <v>7</v>
      </c>
      <c r="C10" s="19" t="s">
        <v>22</v>
      </c>
      <c r="D10" s="11">
        <v>5661</v>
      </c>
      <c r="E10" s="11">
        <v>2878</v>
      </c>
      <c r="F10" s="11">
        <v>5184</v>
      </c>
      <c r="G10" s="17"/>
      <c r="H10" s="11"/>
      <c r="I10" s="12">
        <f t="shared" si="0"/>
        <v>13723</v>
      </c>
    </row>
    <row r="11" spans="2:9" ht="26.25">
      <c r="B11" s="19" t="s">
        <v>8</v>
      </c>
      <c r="C11" s="19" t="s">
        <v>23</v>
      </c>
      <c r="D11" s="11">
        <v>5090</v>
      </c>
      <c r="E11" s="11">
        <v>975</v>
      </c>
      <c r="F11" s="11">
        <v>4319</v>
      </c>
      <c r="G11" s="17">
        <v>2</v>
      </c>
      <c r="H11" s="11"/>
      <c r="I11" s="12">
        <f t="shared" si="0"/>
        <v>10386</v>
      </c>
    </row>
    <row r="12" spans="2:9" ht="12.75">
      <c r="B12" s="19" t="s">
        <v>9</v>
      </c>
      <c r="C12" s="19" t="s">
        <v>24</v>
      </c>
      <c r="D12" s="11">
        <v>5</v>
      </c>
      <c r="E12" s="11">
        <v>7</v>
      </c>
      <c r="F12" s="11">
        <v>4</v>
      </c>
      <c r="G12" s="11">
        <v>13624</v>
      </c>
      <c r="H12" s="17"/>
      <c r="I12" s="12">
        <f t="shared" si="0"/>
        <v>13640</v>
      </c>
    </row>
    <row r="13" spans="2:9" ht="12.75">
      <c r="B13" s="19" t="s">
        <v>10</v>
      </c>
      <c r="C13" s="19" t="s">
        <v>25</v>
      </c>
      <c r="D13" s="11">
        <v>13388</v>
      </c>
      <c r="E13" s="11">
        <v>3437</v>
      </c>
      <c r="F13" s="11">
        <v>6377</v>
      </c>
      <c r="G13" s="11">
        <v>54</v>
      </c>
      <c r="H13" s="17"/>
      <c r="I13" s="12">
        <f t="shared" si="0"/>
        <v>23256</v>
      </c>
    </row>
    <row r="14" spans="2:9" ht="12.75">
      <c r="B14" s="19" t="s">
        <v>11</v>
      </c>
      <c r="C14" s="19" t="s">
        <v>26</v>
      </c>
      <c r="D14" s="11">
        <v>684</v>
      </c>
      <c r="E14" s="11">
        <v>164</v>
      </c>
      <c r="F14" s="11">
        <v>367</v>
      </c>
      <c r="G14" s="11">
        <v>8</v>
      </c>
      <c r="H14" s="11"/>
      <c r="I14" s="12">
        <f t="shared" si="0"/>
        <v>1223</v>
      </c>
    </row>
    <row r="15" spans="2:9" ht="12.75">
      <c r="B15" s="19" t="s">
        <v>12</v>
      </c>
      <c r="C15" s="19" t="s">
        <v>27</v>
      </c>
      <c r="D15" s="3">
        <v>5987</v>
      </c>
      <c r="E15" s="3">
        <v>1231</v>
      </c>
      <c r="F15" s="3">
        <v>1871</v>
      </c>
      <c r="G15" s="18">
        <v>0</v>
      </c>
      <c r="H15" s="18"/>
      <c r="I15" s="12">
        <f t="shared" si="0"/>
        <v>9089</v>
      </c>
    </row>
    <row r="16" spans="2:9" ht="12.75">
      <c r="B16" s="15" t="s">
        <v>13</v>
      </c>
      <c r="C16" s="15" t="s">
        <v>28</v>
      </c>
      <c r="D16" s="16">
        <f aca="true" t="shared" si="1" ref="D16:I16">SUM(D6:D15)</f>
        <v>570344</v>
      </c>
      <c r="E16" s="16">
        <f t="shared" si="1"/>
        <v>104705</v>
      </c>
      <c r="F16" s="16">
        <f t="shared" si="1"/>
        <v>248776</v>
      </c>
      <c r="G16" s="16">
        <f t="shared" si="1"/>
        <v>18123</v>
      </c>
      <c r="H16" s="16">
        <f t="shared" si="1"/>
        <v>43</v>
      </c>
      <c r="I16" s="16">
        <f t="shared" si="1"/>
        <v>941991</v>
      </c>
    </row>
    <row r="17" spans="2:3" ht="12.75">
      <c r="B17" s="5"/>
      <c r="C17" s="5"/>
    </row>
    <row r="18" spans="2:4" ht="12.75">
      <c r="B18" s="5"/>
      <c r="C18" s="5"/>
      <c r="D18" s="4"/>
    </row>
    <row r="19" spans="2:4" ht="12.75" customHeight="1">
      <c r="B19" s="8" t="s">
        <v>15</v>
      </c>
      <c r="C19" s="2"/>
      <c r="D19" s="2"/>
    </row>
    <row r="20" spans="2:4" ht="12.75" customHeight="1">
      <c r="B20" s="8" t="s">
        <v>16</v>
      </c>
      <c r="D20" s="6"/>
    </row>
    <row r="21" ht="12.75" customHeight="1">
      <c r="D21" s="6"/>
    </row>
    <row r="22" spans="3:4" ht="12.75">
      <c r="C22" s="8"/>
      <c r="D22" s="4"/>
    </row>
    <row r="23" ht="12.75">
      <c r="C23" s="8"/>
    </row>
    <row r="30" ht="12.75" customHeight="1"/>
    <row r="31" ht="12.75" customHeight="1"/>
  </sheetData>
  <sheetProtection/>
  <mergeCells count="1">
    <mergeCell ref="D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90" zoomScaleNormal="90" zoomScalePageLayoutView="0" workbookViewId="0" topLeftCell="A4">
      <selection activeCell="C24" sqref="C24"/>
    </sheetView>
  </sheetViews>
  <sheetFormatPr defaultColWidth="4.421875" defaultRowHeight="12.75"/>
  <cols>
    <col min="1" max="1" width="4.421875" style="3" customWidth="1"/>
    <col min="2" max="2" width="50.57421875" style="3" customWidth="1"/>
    <col min="3" max="3" width="55.421875" style="3" customWidth="1"/>
    <col min="4" max="4" width="15.140625" style="3" customWidth="1"/>
    <col min="5" max="5" width="20.28125" style="3" customWidth="1"/>
    <col min="6" max="6" width="18.421875" style="3" customWidth="1"/>
    <col min="7" max="7" width="16.57421875" style="3" customWidth="1"/>
    <col min="8" max="8" width="14.140625" style="3" customWidth="1"/>
    <col min="9" max="9" width="13.140625" style="3" customWidth="1"/>
    <col min="10" max="92" width="8.7109375" style="3" customWidth="1"/>
    <col min="93" max="16384" width="4.421875" style="3" customWidth="1"/>
  </cols>
  <sheetData>
    <row r="1" spans="1:4" ht="13.5">
      <c r="A1" s="7" t="s">
        <v>0</v>
      </c>
      <c r="B1" s="1" t="s">
        <v>1</v>
      </c>
      <c r="C1" s="1"/>
      <c r="D1" s="6"/>
    </row>
    <row r="2" spans="1:3" ht="13.5">
      <c r="A2" s="1"/>
      <c r="B2" s="1" t="s">
        <v>2</v>
      </c>
      <c r="C2" s="1"/>
    </row>
    <row r="3" spans="1:3" ht="13.5">
      <c r="A3" s="1"/>
      <c r="B3" s="3" t="s">
        <v>30</v>
      </c>
      <c r="C3" s="1"/>
    </row>
    <row r="4" spans="2:9" ht="12.75">
      <c r="B4" s="20">
        <v>2016</v>
      </c>
      <c r="D4" s="21" t="s">
        <v>31</v>
      </c>
      <c r="E4" s="21"/>
      <c r="F4" s="21"/>
      <c r="G4" s="21"/>
      <c r="H4" s="21"/>
      <c r="I4" s="21"/>
    </row>
    <row r="5" spans="2:9" ht="51" customHeight="1">
      <c r="B5" s="9" t="s">
        <v>14</v>
      </c>
      <c r="C5" s="9" t="s">
        <v>17</v>
      </c>
      <c r="D5" s="13" t="s">
        <v>32</v>
      </c>
      <c r="E5" s="13" t="s">
        <v>33</v>
      </c>
      <c r="F5" s="13" t="s">
        <v>34</v>
      </c>
      <c r="G5" s="13" t="s">
        <v>36</v>
      </c>
      <c r="H5" s="13" t="s">
        <v>35</v>
      </c>
      <c r="I5" s="14" t="s">
        <v>37</v>
      </c>
    </row>
    <row r="6" spans="2:9" ht="12.75">
      <c r="B6" s="19" t="s">
        <v>3</v>
      </c>
      <c r="C6" s="19" t="s">
        <v>18</v>
      </c>
      <c r="D6" s="11">
        <v>246948</v>
      </c>
      <c r="E6" s="11">
        <v>32280</v>
      </c>
      <c r="F6" s="11">
        <v>129224</v>
      </c>
      <c r="G6" s="11">
        <v>3827</v>
      </c>
      <c r="H6" s="11">
        <v>53</v>
      </c>
      <c r="I6" s="12">
        <f>SUM(D6:H6)</f>
        <v>412332</v>
      </c>
    </row>
    <row r="7" spans="2:9" ht="26.25">
      <c r="B7" s="19" t="s">
        <v>4</v>
      </c>
      <c r="C7" s="19" t="s">
        <v>19</v>
      </c>
      <c r="D7" s="11">
        <v>31967</v>
      </c>
      <c r="E7" s="11">
        <v>2728</v>
      </c>
      <c r="F7" s="11">
        <v>5162</v>
      </c>
      <c r="G7" s="17">
        <v>4</v>
      </c>
      <c r="H7" s="11"/>
      <c r="I7" s="12">
        <f aca="true" t="shared" si="0" ref="I7:I15">SUM(D7:H7)</f>
        <v>39861</v>
      </c>
    </row>
    <row r="8" spans="2:9" ht="26.25">
      <c r="B8" s="19" t="s">
        <v>5</v>
      </c>
      <c r="C8" s="19" t="s">
        <v>20</v>
      </c>
      <c r="D8" s="11">
        <v>43120</v>
      </c>
      <c r="E8" s="11">
        <v>10291</v>
      </c>
      <c r="F8" s="11">
        <v>16552</v>
      </c>
      <c r="G8" s="11">
        <v>3</v>
      </c>
      <c r="H8" s="17"/>
      <c r="I8" s="12">
        <f t="shared" si="0"/>
        <v>69966</v>
      </c>
    </row>
    <row r="9" spans="2:9" ht="12.75">
      <c r="B9" s="19" t="s">
        <v>6</v>
      </c>
      <c r="C9" s="19" t="s">
        <v>21</v>
      </c>
      <c r="D9" s="11">
        <v>196177</v>
      </c>
      <c r="E9" s="11">
        <v>47337</v>
      </c>
      <c r="F9" s="11">
        <v>72537</v>
      </c>
      <c r="G9" s="11">
        <v>21</v>
      </c>
      <c r="H9" s="17"/>
      <c r="I9" s="12">
        <f t="shared" si="0"/>
        <v>316072</v>
      </c>
    </row>
    <row r="10" spans="2:9" ht="12.75">
      <c r="B10" s="19" t="s">
        <v>7</v>
      </c>
      <c r="C10" s="19" t="s">
        <v>22</v>
      </c>
      <c r="D10" s="11">
        <v>5610</v>
      </c>
      <c r="E10" s="11">
        <v>2907</v>
      </c>
      <c r="F10" s="11">
        <v>5257</v>
      </c>
      <c r="G10" s="17"/>
      <c r="H10" s="11"/>
      <c r="I10" s="12">
        <f t="shared" si="0"/>
        <v>13774</v>
      </c>
    </row>
    <row r="11" spans="2:9" ht="26.25">
      <c r="B11" s="19" t="s">
        <v>8</v>
      </c>
      <c r="C11" s="19" t="s">
        <v>23</v>
      </c>
      <c r="D11" s="11">
        <v>4939</v>
      </c>
      <c r="E11" s="11">
        <v>985</v>
      </c>
      <c r="F11" s="11">
        <v>4196</v>
      </c>
      <c r="G11" s="17">
        <v>1</v>
      </c>
      <c r="H11" s="11"/>
      <c r="I11" s="12">
        <f t="shared" si="0"/>
        <v>10121</v>
      </c>
    </row>
    <row r="12" spans="2:9" ht="12.75">
      <c r="B12" s="19" t="s">
        <v>9</v>
      </c>
      <c r="C12" s="19" t="s">
        <v>24</v>
      </c>
      <c r="D12" s="11">
        <v>5</v>
      </c>
      <c r="E12" s="11">
        <v>4</v>
      </c>
      <c r="F12" s="11">
        <v>4</v>
      </c>
      <c r="G12" s="11">
        <v>12300</v>
      </c>
      <c r="H12" s="17"/>
      <c r="I12" s="12">
        <f t="shared" si="0"/>
        <v>12313</v>
      </c>
    </row>
    <row r="13" spans="2:9" ht="12.75">
      <c r="B13" s="19" t="s">
        <v>10</v>
      </c>
      <c r="C13" s="19" t="s">
        <v>25</v>
      </c>
      <c r="D13" s="11">
        <v>12817</v>
      </c>
      <c r="E13" s="11">
        <v>3294</v>
      </c>
      <c r="F13" s="11">
        <v>6029</v>
      </c>
      <c r="G13" s="11">
        <v>51</v>
      </c>
      <c r="H13" s="17"/>
      <c r="I13" s="12">
        <f t="shared" si="0"/>
        <v>22191</v>
      </c>
    </row>
    <row r="14" spans="2:9" ht="12.75">
      <c r="B14" s="19" t="s">
        <v>11</v>
      </c>
      <c r="C14" s="19" t="s">
        <v>26</v>
      </c>
      <c r="D14" s="11">
        <v>657</v>
      </c>
      <c r="E14" s="11">
        <v>160</v>
      </c>
      <c r="F14" s="11">
        <v>363</v>
      </c>
      <c r="G14" s="11">
        <v>8</v>
      </c>
      <c r="H14" s="11"/>
      <c r="I14" s="12">
        <f t="shared" si="0"/>
        <v>1188</v>
      </c>
    </row>
    <row r="15" spans="2:9" ht="12.75">
      <c r="B15" s="19" t="s">
        <v>12</v>
      </c>
      <c r="C15" s="19" t="s">
        <v>27</v>
      </c>
      <c r="D15" s="3">
        <v>5264</v>
      </c>
      <c r="E15" s="3">
        <v>1145</v>
      </c>
      <c r="F15" s="3">
        <v>1676</v>
      </c>
      <c r="G15" s="18">
        <v>0</v>
      </c>
      <c r="H15" s="18"/>
      <c r="I15" s="12">
        <f t="shared" si="0"/>
        <v>8085</v>
      </c>
    </row>
    <row r="16" spans="2:9" ht="12.75">
      <c r="B16" s="15" t="s">
        <v>13</v>
      </c>
      <c r="C16" s="15" t="s">
        <v>28</v>
      </c>
      <c r="D16" s="16">
        <f aca="true" t="shared" si="1" ref="D16:I16">SUM(D6:D15)</f>
        <v>547504</v>
      </c>
      <c r="E16" s="16">
        <f t="shared" si="1"/>
        <v>101131</v>
      </c>
      <c r="F16" s="16">
        <f t="shared" si="1"/>
        <v>241000</v>
      </c>
      <c r="G16" s="16">
        <f t="shared" si="1"/>
        <v>16215</v>
      </c>
      <c r="H16" s="16">
        <f t="shared" si="1"/>
        <v>53</v>
      </c>
      <c r="I16" s="16">
        <f t="shared" si="1"/>
        <v>905903</v>
      </c>
    </row>
    <row r="17" spans="2:3" ht="12.75">
      <c r="B17" s="5"/>
      <c r="C17" s="5"/>
    </row>
    <row r="18" spans="2:4" ht="12.75">
      <c r="B18" s="5"/>
      <c r="C18" s="5"/>
      <c r="D18" s="4"/>
    </row>
    <row r="19" spans="2:4" ht="12.75" customHeight="1">
      <c r="B19" s="8" t="s">
        <v>15</v>
      </c>
      <c r="C19" s="2"/>
      <c r="D19" s="2"/>
    </row>
    <row r="20" spans="2:4" ht="12.75" customHeight="1">
      <c r="B20" s="8" t="s">
        <v>16</v>
      </c>
      <c r="D20" s="6"/>
    </row>
    <row r="21" ht="12.75" customHeight="1">
      <c r="D21" s="6"/>
    </row>
    <row r="22" spans="3:4" ht="12.75">
      <c r="C22" s="8"/>
      <c r="D22" s="4"/>
    </row>
    <row r="23" ht="12.75">
      <c r="C23" s="8"/>
    </row>
    <row r="30" ht="12.75" customHeight="1"/>
    <row r="31" ht="12.75" customHeight="1"/>
  </sheetData>
  <sheetProtection/>
  <mergeCells count="1">
    <mergeCell ref="D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="90" zoomScaleNormal="90" zoomScalePageLayoutView="0" workbookViewId="0" topLeftCell="A1">
      <selection activeCell="B22" sqref="B21:B22"/>
    </sheetView>
  </sheetViews>
  <sheetFormatPr defaultColWidth="4.421875" defaultRowHeight="12.75"/>
  <cols>
    <col min="1" max="1" width="4.421875" style="3" customWidth="1"/>
    <col min="2" max="2" width="50.57421875" style="3" customWidth="1"/>
    <col min="3" max="3" width="55.421875" style="3" customWidth="1"/>
    <col min="4" max="4" width="15.140625" style="3" customWidth="1"/>
    <col min="5" max="5" width="20.28125" style="3" customWidth="1"/>
    <col min="6" max="6" width="18.421875" style="3" customWidth="1"/>
    <col min="7" max="7" width="16.57421875" style="3" customWidth="1"/>
    <col min="8" max="8" width="14.140625" style="3" customWidth="1"/>
    <col min="9" max="9" width="13.140625" style="3" customWidth="1"/>
    <col min="10" max="92" width="8.7109375" style="3" customWidth="1"/>
    <col min="93" max="16384" width="4.421875" style="3" customWidth="1"/>
  </cols>
  <sheetData>
    <row r="1" spans="1:4" ht="13.5">
      <c r="A1" s="7" t="s">
        <v>0</v>
      </c>
      <c r="B1" s="1" t="s">
        <v>1</v>
      </c>
      <c r="C1" s="1"/>
      <c r="D1" s="6"/>
    </row>
    <row r="2" spans="1:3" ht="13.5">
      <c r="A2" s="1"/>
      <c r="B2" s="1" t="s">
        <v>2</v>
      </c>
      <c r="C2" s="1"/>
    </row>
    <row r="3" spans="1:3" ht="13.5">
      <c r="A3" s="1"/>
      <c r="B3" s="3" t="s">
        <v>30</v>
      </c>
      <c r="C3" s="1"/>
    </row>
    <row r="4" spans="2:9" ht="12.75">
      <c r="B4" s="20">
        <v>2015</v>
      </c>
      <c r="D4" s="21" t="s">
        <v>31</v>
      </c>
      <c r="E4" s="21"/>
      <c r="F4" s="21"/>
      <c r="G4" s="21"/>
      <c r="H4" s="21"/>
      <c r="I4" s="21"/>
    </row>
    <row r="5" spans="2:9" ht="51" customHeight="1">
      <c r="B5" s="9" t="s">
        <v>14</v>
      </c>
      <c r="C5" s="9" t="s">
        <v>17</v>
      </c>
      <c r="D5" s="13" t="s">
        <v>32</v>
      </c>
      <c r="E5" s="13" t="s">
        <v>33</v>
      </c>
      <c r="F5" s="13" t="s">
        <v>34</v>
      </c>
      <c r="G5" s="13" t="s">
        <v>36</v>
      </c>
      <c r="H5" s="13" t="s">
        <v>35</v>
      </c>
      <c r="I5" s="14" t="s">
        <v>37</v>
      </c>
    </row>
    <row r="6" spans="2:9" ht="12.75">
      <c r="B6" s="19" t="s">
        <v>3</v>
      </c>
      <c r="C6" s="19" t="s">
        <v>18</v>
      </c>
      <c r="D6" s="11">
        <v>239418</v>
      </c>
      <c r="E6" s="11">
        <v>30953</v>
      </c>
      <c r="F6" s="11">
        <v>125965</v>
      </c>
      <c r="G6" s="11">
        <v>3540</v>
      </c>
      <c r="H6" s="11">
        <v>66</v>
      </c>
      <c r="I6" s="12">
        <f>SUM(D6:H6)</f>
        <v>399942</v>
      </c>
    </row>
    <row r="7" spans="2:9" ht="26.25">
      <c r="B7" s="19" t="s">
        <v>4</v>
      </c>
      <c r="C7" s="19" t="s">
        <v>19</v>
      </c>
      <c r="D7" s="11">
        <v>28356</v>
      </c>
      <c r="E7" s="11">
        <v>2428</v>
      </c>
      <c r="F7" s="11">
        <v>4637</v>
      </c>
      <c r="G7" s="17">
        <v>1</v>
      </c>
      <c r="H7" s="11"/>
      <c r="I7" s="12">
        <f aca="true" t="shared" si="0" ref="I7:I15">SUM(D7:H7)</f>
        <v>35422</v>
      </c>
    </row>
    <row r="8" spans="2:9" ht="26.25">
      <c r="B8" s="19" t="s">
        <v>5</v>
      </c>
      <c r="C8" s="19" t="s">
        <v>20</v>
      </c>
      <c r="D8" s="11">
        <v>43165</v>
      </c>
      <c r="E8" s="11">
        <v>10358</v>
      </c>
      <c r="F8" s="11">
        <v>16609</v>
      </c>
      <c r="G8" s="11">
        <v>3</v>
      </c>
      <c r="H8" s="17"/>
      <c r="I8" s="12">
        <f t="shared" si="0"/>
        <v>70135</v>
      </c>
    </row>
    <row r="9" spans="2:9" ht="12.75">
      <c r="B9" s="19" t="s">
        <v>6</v>
      </c>
      <c r="C9" s="19" t="s">
        <v>21</v>
      </c>
      <c r="D9" s="11">
        <v>186515</v>
      </c>
      <c r="E9" s="11">
        <v>45168</v>
      </c>
      <c r="F9" s="11">
        <v>68974</v>
      </c>
      <c r="G9" s="11">
        <v>11</v>
      </c>
      <c r="H9" s="17"/>
      <c r="I9" s="12">
        <f t="shared" si="0"/>
        <v>300668</v>
      </c>
    </row>
    <row r="10" spans="2:9" ht="12.75">
      <c r="B10" s="19" t="s">
        <v>7</v>
      </c>
      <c r="C10" s="19" t="s">
        <v>22</v>
      </c>
      <c r="D10" s="11">
        <v>5448</v>
      </c>
      <c r="E10" s="11">
        <v>2924</v>
      </c>
      <c r="F10" s="11">
        <v>5272</v>
      </c>
      <c r="G10" s="17"/>
      <c r="H10" s="11"/>
      <c r="I10" s="12">
        <f t="shared" si="0"/>
        <v>13644</v>
      </c>
    </row>
    <row r="11" spans="2:9" ht="26.25">
      <c r="B11" s="19" t="s">
        <v>8</v>
      </c>
      <c r="C11" s="19" t="s">
        <v>23</v>
      </c>
      <c r="D11" s="11">
        <v>4844</v>
      </c>
      <c r="E11" s="11">
        <v>1004</v>
      </c>
      <c r="F11" s="11">
        <v>4130</v>
      </c>
      <c r="G11" s="17">
        <v>1</v>
      </c>
      <c r="H11" s="11"/>
      <c r="I11" s="12">
        <f t="shared" si="0"/>
        <v>9979</v>
      </c>
    </row>
    <row r="12" spans="2:9" ht="12.75">
      <c r="B12" s="19" t="s">
        <v>9</v>
      </c>
      <c r="C12" s="19" t="s">
        <v>24</v>
      </c>
      <c r="D12" s="11">
        <v>9</v>
      </c>
      <c r="E12" s="11">
        <v>4</v>
      </c>
      <c r="F12" s="11">
        <v>5</v>
      </c>
      <c r="G12" s="11">
        <v>11220</v>
      </c>
      <c r="H12" s="17"/>
      <c r="I12" s="12">
        <f t="shared" si="0"/>
        <v>11238</v>
      </c>
    </row>
    <row r="13" spans="2:9" ht="12.75">
      <c r="B13" s="19" t="s">
        <v>10</v>
      </c>
      <c r="C13" s="19" t="s">
        <v>25</v>
      </c>
      <c r="D13" s="11">
        <v>12055</v>
      </c>
      <c r="E13" s="11">
        <v>3180</v>
      </c>
      <c r="F13" s="11">
        <v>5750</v>
      </c>
      <c r="G13" s="11">
        <v>46</v>
      </c>
      <c r="H13" s="17"/>
      <c r="I13" s="12">
        <f t="shared" si="0"/>
        <v>21031</v>
      </c>
    </row>
    <row r="14" spans="2:9" ht="12.75">
      <c r="B14" s="19" t="s">
        <v>11</v>
      </c>
      <c r="C14" s="19" t="s">
        <v>26</v>
      </c>
      <c r="D14" s="11">
        <v>625</v>
      </c>
      <c r="E14" s="11">
        <v>156</v>
      </c>
      <c r="F14" s="11">
        <v>346</v>
      </c>
      <c r="G14" s="11">
        <v>8</v>
      </c>
      <c r="H14" s="11"/>
      <c r="I14" s="12">
        <f t="shared" si="0"/>
        <v>1135</v>
      </c>
    </row>
    <row r="15" spans="2:9" ht="12.75">
      <c r="B15" s="19" t="s">
        <v>12</v>
      </c>
      <c r="C15" s="19" t="s">
        <v>27</v>
      </c>
      <c r="D15" s="3">
        <v>4180</v>
      </c>
      <c r="E15" s="3">
        <v>998</v>
      </c>
      <c r="F15" s="3">
        <v>1289</v>
      </c>
      <c r="G15" s="18">
        <v>1</v>
      </c>
      <c r="H15" s="18"/>
      <c r="I15" s="12">
        <f t="shared" si="0"/>
        <v>6468</v>
      </c>
    </row>
    <row r="16" spans="2:9" ht="12.75">
      <c r="B16" s="15" t="s">
        <v>13</v>
      </c>
      <c r="C16" s="15" t="s">
        <v>28</v>
      </c>
      <c r="D16" s="16">
        <f aca="true" t="shared" si="1" ref="D16:I16">SUM(D6:D15)</f>
        <v>524615</v>
      </c>
      <c r="E16" s="16">
        <f t="shared" si="1"/>
        <v>97173</v>
      </c>
      <c r="F16" s="16">
        <f t="shared" si="1"/>
        <v>232977</v>
      </c>
      <c r="G16" s="16">
        <f t="shared" si="1"/>
        <v>14831</v>
      </c>
      <c r="H16" s="16">
        <f t="shared" si="1"/>
        <v>66</v>
      </c>
      <c r="I16" s="16">
        <f t="shared" si="1"/>
        <v>869662</v>
      </c>
    </row>
    <row r="17" spans="2:3" ht="12.75">
      <c r="B17" s="5"/>
      <c r="C17" s="5"/>
    </row>
    <row r="18" spans="2:4" ht="12.75">
      <c r="B18" s="5"/>
      <c r="C18" s="5"/>
      <c r="D18" s="4"/>
    </row>
    <row r="19" spans="2:4" ht="12.75" customHeight="1">
      <c r="B19" s="8" t="s">
        <v>15</v>
      </c>
      <c r="C19" s="2"/>
      <c r="D19" s="2"/>
    </row>
    <row r="20" spans="2:4" ht="12.75" customHeight="1">
      <c r="B20" s="8" t="s">
        <v>16</v>
      </c>
      <c r="D20" s="6"/>
    </row>
    <row r="21" ht="12.75" customHeight="1">
      <c r="D21" s="6"/>
    </row>
    <row r="22" spans="3:4" ht="12.75">
      <c r="C22" s="8"/>
      <c r="D22" s="4"/>
    </row>
    <row r="23" ht="12.75">
      <c r="C23" s="8"/>
    </row>
    <row r="30" ht="12.75" customHeight="1"/>
    <row r="31" ht="12.75" customHeight="1"/>
  </sheetData>
  <sheetProtection/>
  <mergeCells count="1">
    <mergeCell ref="D4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="90" zoomScaleNormal="90" zoomScalePageLayoutView="0" workbookViewId="0" topLeftCell="A1">
      <selection activeCell="B4" sqref="B4"/>
    </sheetView>
  </sheetViews>
  <sheetFormatPr defaultColWidth="4.421875" defaultRowHeight="12.75"/>
  <cols>
    <col min="1" max="1" width="4.421875" style="3" customWidth="1"/>
    <col min="2" max="2" width="48.140625" style="3" customWidth="1"/>
    <col min="3" max="3" width="55.28125" style="3" customWidth="1"/>
    <col min="4" max="4" width="15.140625" style="3" customWidth="1"/>
    <col min="5" max="5" width="20.28125" style="3" customWidth="1"/>
    <col min="6" max="6" width="18.421875" style="3" customWidth="1"/>
    <col min="7" max="7" width="16.57421875" style="3" customWidth="1"/>
    <col min="8" max="8" width="14.140625" style="3" customWidth="1"/>
    <col min="9" max="9" width="13.140625" style="3" customWidth="1"/>
    <col min="10" max="92" width="8.7109375" style="3" customWidth="1"/>
    <col min="93" max="16384" width="4.421875" style="3" customWidth="1"/>
  </cols>
  <sheetData>
    <row r="1" spans="1:4" ht="13.5">
      <c r="A1" s="7" t="s">
        <v>0</v>
      </c>
      <c r="B1" s="1" t="s">
        <v>1</v>
      </c>
      <c r="C1" s="1"/>
      <c r="D1" s="6"/>
    </row>
    <row r="2" spans="1:3" ht="13.5">
      <c r="A2" s="1"/>
      <c r="B2" s="1" t="s">
        <v>2</v>
      </c>
      <c r="C2" s="1"/>
    </row>
    <row r="3" spans="1:3" ht="13.5">
      <c r="A3" s="1"/>
      <c r="B3" s="3" t="s">
        <v>30</v>
      </c>
      <c r="C3" s="1"/>
    </row>
    <row r="4" spans="2:9" ht="12.75">
      <c r="B4" s="20">
        <v>2014</v>
      </c>
      <c r="D4" s="21" t="s">
        <v>31</v>
      </c>
      <c r="E4" s="21"/>
      <c r="F4" s="21"/>
      <c r="G4" s="21"/>
      <c r="H4" s="21"/>
      <c r="I4" s="21"/>
    </row>
    <row r="5" spans="2:9" ht="51" customHeight="1">
      <c r="B5" s="9" t="s">
        <v>14</v>
      </c>
      <c r="C5" s="9" t="s">
        <v>17</v>
      </c>
      <c r="D5" s="13" t="s">
        <v>32</v>
      </c>
      <c r="E5" s="13" t="s">
        <v>33</v>
      </c>
      <c r="F5" s="13" t="s">
        <v>34</v>
      </c>
      <c r="G5" s="13" t="s">
        <v>36</v>
      </c>
      <c r="H5" s="13" t="s">
        <v>35</v>
      </c>
      <c r="I5" s="14" t="s">
        <v>37</v>
      </c>
    </row>
    <row r="6" spans="2:9" ht="12.75">
      <c r="B6" s="2" t="s">
        <v>3</v>
      </c>
      <c r="C6" s="2" t="s">
        <v>18</v>
      </c>
      <c r="D6" s="11">
        <v>234479</v>
      </c>
      <c r="E6" s="11">
        <v>29682</v>
      </c>
      <c r="F6" s="11">
        <v>124466</v>
      </c>
      <c r="G6" s="11">
        <v>3622</v>
      </c>
      <c r="H6" s="11">
        <v>84</v>
      </c>
      <c r="I6" s="12">
        <f>SUM(D6:H6)</f>
        <v>392333</v>
      </c>
    </row>
    <row r="7" spans="2:9" ht="26.25">
      <c r="B7" s="10" t="s">
        <v>4</v>
      </c>
      <c r="C7" s="10" t="s">
        <v>19</v>
      </c>
      <c r="D7" s="11">
        <v>25535</v>
      </c>
      <c r="E7" s="11">
        <v>2228</v>
      </c>
      <c r="F7" s="11">
        <v>4221</v>
      </c>
      <c r="G7" s="17" t="s">
        <v>38</v>
      </c>
      <c r="H7" s="11" t="s">
        <v>29</v>
      </c>
      <c r="I7" s="12">
        <f aca="true" t="shared" si="0" ref="I7:I15">SUM(D7:H7)</f>
        <v>31984</v>
      </c>
    </row>
    <row r="8" spans="2:9" ht="26.25">
      <c r="B8" s="10" t="s">
        <v>5</v>
      </c>
      <c r="C8" s="10" t="s">
        <v>20</v>
      </c>
      <c r="D8" s="11">
        <v>44002</v>
      </c>
      <c r="E8" s="11">
        <v>10632</v>
      </c>
      <c r="F8" s="11">
        <v>16858</v>
      </c>
      <c r="G8" s="11">
        <v>1</v>
      </c>
      <c r="H8" s="17" t="s">
        <v>38</v>
      </c>
      <c r="I8" s="12">
        <f t="shared" si="0"/>
        <v>71493</v>
      </c>
    </row>
    <row r="9" spans="2:9" ht="12.75" customHeight="1">
      <c r="B9" s="10" t="s">
        <v>6</v>
      </c>
      <c r="C9" s="10" t="s">
        <v>21</v>
      </c>
      <c r="D9" s="11">
        <v>181095</v>
      </c>
      <c r="E9" s="11">
        <v>43789</v>
      </c>
      <c r="F9" s="11">
        <v>67071</v>
      </c>
      <c r="G9" s="11">
        <v>4</v>
      </c>
      <c r="H9" s="17" t="s">
        <v>38</v>
      </c>
      <c r="I9" s="12">
        <f t="shared" si="0"/>
        <v>291959</v>
      </c>
    </row>
    <row r="10" spans="2:9" ht="12.75">
      <c r="B10" s="10" t="s">
        <v>7</v>
      </c>
      <c r="C10" s="10" t="s">
        <v>22</v>
      </c>
      <c r="D10" s="11">
        <v>5459</v>
      </c>
      <c r="E10" s="11">
        <v>2890</v>
      </c>
      <c r="F10" s="11">
        <v>5430</v>
      </c>
      <c r="G10" s="17" t="s">
        <v>38</v>
      </c>
      <c r="H10" s="11" t="s">
        <v>29</v>
      </c>
      <c r="I10" s="12">
        <f t="shared" si="0"/>
        <v>13779</v>
      </c>
    </row>
    <row r="11" spans="2:9" ht="26.25">
      <c r="B11" s="10" t="s">
        <v>8</v>
      </c>
      <c r="C11" s="10" t="s">
        <v>23</v>
      </c>
      <c r="D11" s="11">
        <v>4864</v>
      </c>
      <c r="E11" s="11">
        <v>1007</v>
      </c>
      <c r="F11" s="11">
        <v>4007</v>
      </c>
      <c r="G11" s="17" t="s">
        <v>38</v>
      </c>
      <c r="H11" s="11" t="s">
        <v>29</v>
      </c>
      <c r="I11" s="12">
        <f t="shared" si="0"/>
        <v>9878</v>
      </c>
    </row>
    <row r="12" spans="2:9" ht="12.75">
      <c r="B12" s="10" t="s">
        <v>9</v>
      </c>
      <c r="C12" s="10" t="s">
        <v>24</v>
      </c>
      <c r="D12" s="11">
        <v>13</v>
      </c>
      <c r="E12" s="11">
        <v>9</v>
      </c>
      <c r="F12" s="11">
        <v>6</v>
      </c>
      <c r="G12" s="11">
        <v>10814</v>
      </c>
      <c r="H12" s="17" t="s">
        <v>38</v>
      </c>
      <c r="I12" s="12">
        <f t="shared" si="0"/>
        <v>10842</v>
      </c>
    </row>
    <row r="13" spans="2:9" ht="12.75">
      <c r="B13" s="10" t="s">
        <v>10</v>
      </c>
      <c r="C13" s="10" t="s">
        <v>25</v>
      </c>
      <c r="D13" s="11">
        <v>11560</v>
      </c>
      <c r="E13" s="11">
        <v>3121</v>
      </c>
      <c r="F13" s="11">
        <v>5618</v>
      </c>
      <c r="G13" s="11">
        <v>43</v>
      </c>
      <c r="H13" s="17" t="s">
        <v>38</v>
      </c>
      <c r="I13" s="12">
        <f t="shared" si="0"/>
        <v>20342</v>
      </c>
    </row>
    <row r="14" spans="2:9" ht="12.75">
      <c r="B14" s="10" t="s">
        <v>11</v>
      </c>
      <c r="C14" s="10" t="s">
        <v>26</v>
      </c>
      <c r="D14" s="11">
        <v>603</v>
      </c>
      <c r="E14" s="11">
        <v>150</v>
      </c>
      <c r="F14" s="11">
        <v>336</v>
      </c>
      <c r="G14" s="11">
        <v>7</v>
      </c>
      <c r="H14" s="11" t="s">
        <v>29</v>
      </c>
      <c r="I14" s="12">
        <f t="shared" si="0"/>
        <v>1096</v>
      </c>
    </row>
    <row r="15" spans="2:9" ht="12.75">
      <c r="B15" s="10" t="s">
        <v>12</v>
      </c>
      <c r="C15" s="10" t="s">
        <v>27</v>
      </c>
      <c r="D15" s="3">
        <v>3678</v>
      </c>
      <c r="E15" s="3">
        <v>928</v>
      </c>
      <c r="F15" s="3">
        <v>1144</v>
      </c>
      <c r="G15" s="18" t="s">
        <v>38</v>
      </c>
      <c r="H15" s="18" t="s">
        <v>38</v>
      </c>
      <c r="I15" s="12">
        <f t="shared" si="0"/>
        <v>5750</v>
      </c>
    </row>
    <row r="16" spans="2:9" ht="12.75">
      <c r="B16" s="15" t="s">
        <v>13</v>
      </c>
      <c r="C16" s="15" t="s">
        <v>28</v>
      </c>
      <c r="D16" s="16">
        <f aca="true" t="shared" si="1" ref="D16:I16">SUM(D6:D15)</f>
        <v>511288</v>
      </c>
      <c r="E16" s="16">
        <f t="shared" si="1"/>
        <v>94436</v>
      </c>
      <c r="F16" s="16">
        <f t="shared" si="1"/>
        <v>229157</v>
      </c>
      <c r="G16" s="16">
        <f t="shared" si="1"/>
        <v>14491</v>
      </c>
      <c r="H16" s="16">
        <f t="shared" si="1"/>
        <v>84</v>
      </c>
      <c r="I16" s="16">
        <f t="shared" si="1"/>
        <v>849456</v>
      </c>
    </row>
    <row r="17" spans="2:3" ht="12.75">
      <c r="B17" s="5"/>
      <c r="C17" s="5"/>
    </row>
    <row r="18" spans="2:4" ht="12.75">
      <c r="B18" s="5"/>
      <c r="C18" s="5"/>
      <c r="D18" s="4"/>
    </row>
    <row r="19" spans="2:4" ht="12.75" customHeight="1">
      <c r="B19" s="8" t="s">
        <v>15</v>
      </c>
      <c r="C19" s="2"/>
      <c r="D19" s="2"/>
    </row>
    <row r="20" spans="2:4" ht="12.75" customHeight="1">
      <c r="B20" s="8" t="s">
        <v>16</v>
      </c>
      <c r="D20" s="6"/>
    </row>
    <row r="21" ht="12.75" customHeight="1">
      <c r="D21" s="6"/>
    </row>
    <row r="22" spans="3:4" ht="12.75">
      <c r="C22" s="8"/>
      <c r="D22" s="4"/>
    </row>
    <row r="23" ht="12.75">
      <c r="C23" s="8"/>
    </row>
    <row r="30" ht="12.75" customHeight="1"/>
    <row r="31" ht="12.75" customHeight="1"/>
  </sheetData>
  <sheetProtection/>
  <mergeCells count="1">
    <mergeCell ref="D4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90" zoomScaleNormal="90" zoomScalePageLayoutView="0" workbookViewId="0" topLeftCell="A1">
      <selection activeCell="B4" sqref="B4"/>
    </sheetView>
  </sheetViews>
  <sheetFormatPr defaultColWidth="4.421875" defaultRowHeight="12.75"/>
  <cols>
    <col min="1" max="1" width="4.421875" style="3" customWidth="1"/>
    <col min="2" max="2" width="48.140625" style="3" customWidth="1"/>
    <col min="3" max="3" width="55.28125" style="3" customWidth="1"/>
    <col min="4" max="4" width="15.140625" style="3" customWidth="1"/>
    <col min="5" max="5" width="20.28125" style="3" customWidth="1"/>
    <col min="6" max="6" width="18.421875" style="3" customWidth="1"/>
    <col min="7" max="7" width="16.57421875" style="3" customWidth="1"/>
    <col min="8" max="8" width="14.140625" style="3" customWidth="1"/>
    <col min="9" max="9" width="13.140625" style="3" customWidth="1"/>
    <col min="10" max="92" width="8.7109375" style="3" customWidth="1"/>
    <col min="93" max="16384" width="4.421875" style="3" customWidth="1"/>
  </cols>
  <sheetData>
    <row r="1" spans="1:4" ht="13.5">
      <c r="A1" s="7" t="s">
        <v>0</v>
      </c>
      <c r="B1" s="1" t="s">
        <v>1</v>
      </c>
      <c r="C1" s="1"/>
      <c r="D1" s="6"/>
    </row>
    <row r="2" spans="1:3" ht="13.5">
      <c r="A2" s="1"/>
      <c r="B2" s="1" t="s">
        <v>2</v>
      </c>
      <c r="C2" s="1"/>
    </row>
    <row r="3" spans="1:3" ht="13.5">
      <c r="A3" s="1"/>
      <c r="B3" s="3" t="s">
        <v>30</v>
      </c>
      <c r="C3" s="1"/>
    </row>
    <row r="4" spans="2:9" ht="12.75">
      <c r="B4" s="20">
        <v>2013</v>
      </c>
      <c r="D4" s="21" t="s">
        <v>31</v>
      </c>
      <c r="E4" s="21"/>
      <c r="F4" s="21"/>
      <c r="G4" s="21"/>
      <c r="H4" s="21"/>
      <c r="I4" s="21"/>
    </row>
    <row r="5" spans="2:9" ht="51" customHeight="1">
      <c r="B5" s="9" t="s">
        <v>14</v>
      </c>
      <c r="C5" s="9" t="s">
        <v>17</v>
      </c>
      <c r="D5" s="13" t="s">
        <v>32</v>
      </c>
      <c r="E5" s="13" t="s">
        <v>33</v>
      </c>
      <c r="F5" s="13" t="s">
        <v>34</v>
      </c>
      <c r="G5" s="13" t="s">
        <v>36</v>
      </c>
      <c r="H5" s="13" t="s">
        <v>35</v>
      </c>
      <c r="I5" s="14" t="s">
        <v>37</v>
      </c>
    </row>
    <row r="6" spans="2:9" ht="12.75">
      <c r="B6" s="2" t="s">
        <v>3</v>
      </c>
      <c r="C6" s="2" t="s">
        <v>18</v>
      </c>
      <c r="D6" s="11">
        <v>223891</v>
      </c>
      <c r="E6" s="11">
        <v>25978</v>
      </c>
      <c r="F6" s="11">
        <v>120368</v>
      </c>
      <c r="G6" s="11">
        <v>3428</v>
      </c>
      <c r="H6" s="11">
        <v>98</v>
      </c>
      <c r="I6" s="12">
        <f>SUM(D6:H6)</f>
        <v>373763</v>
      </c>
    </row>
    <row r="7" spans="2:9" ht="26.25">
      <c r="B7" s="10" t="s">
        <v>4</v>
      </c>
      <c r="C7" s="10" t="s">
        <v>19</v>
      </c>
      <c r="D7" s="11">
        <v>24904</v>
      </c>
      <c r="E7" s="11">
        <v>2051</v>
      </c>
      <c r="F7" s="11">
        <v>4378</v>
      </c>
      <c r="G7" s="11">
        <v>7</v>
      </c>
      <c r="H7" s="11" t="s">
        <v>29</v>
      </c>
      <c r="I7" s="12">
        <f aca="true" t="shared" si="0" ref="I7:I14">SUM(D7:H7)</f>
        <v>31340</v>
      </c>
    </row>
    <row r="8" spans="2:9" ht="26.25">
      <c r="B8" s="10" t="s">
        <v>5</v>
      </c>
      <c r="C8" s="10" t="s">
        <v>20</v>
      </c>
      <c r="D8" s="11">
        <v>45546</v>
      </c>
      <c r="E8" s="11">
        <v>10896</v>
      </c>
      <c r="F8" s="11">
        <v>17204</v>
      </c>
      <c r="G8" s="11">
        <v>6</v>
      </c>
      <c r="H8" s="11">
        <v>1</v>
      </c>
      <c r="I8" s="12">
        <f t="shared" si="0"/>
        <v>73653</v>
      </c>
    </row>
    <row r="9" spans="2:9" ht="12.75" customHeight="1">
      <c r="B9" s="10" t="s">
        <v>6</v>
      </c>
      <c r="C9" s="10" t="s">
        <v>21</v>
      </c>
      <c r="D9" s="11">
        <v>171479</v>
      </c>
      <c r="E9" s="11">
        <v>40482</v>
      </c>
      <c r="F9" s="11">
        <v>62934</v>
      </c>
      <c r="G9" s="11">
        <v>27</v>
      </c>
      <c r="H9" s="11">
        <v>2</v>
      </c>
      <c r="I9" s="12">
        <f t="shared" si="0"/>
        <v>274924</v>
      </c>
    </row>
    <row r="10" spans="2:9" ht="12.75">
      <c r="B10" s="10" t="s">
        <v>7</v>
      </c>
      <c r="C10" s="10" t="s">
        <v>22</v>
      </c>
      <c r="D10" s="11">
        <v>5128</v>
      </c>
      <c r="E10" s="11">
        <v>2750</v>
      </c>
      <c r="F10" s="11">
        <v>5470</v>
      </c>
      <c r="G10" s="11">
        <v>1</v>
      </c>
      <c r="H10" s="11" t="s">
        <v>29</v>
      </c>
      <c r="I10" s="12">
        <f t="shared" si="0"/>
        <v>13349</v>
      </c>
    </row>
    <row r="11" spans="2:9" ht="26.25">
      <c r="B11" s="10" t="s">
        <v>8</v>
      </c>
      <c r="C11" s="10" t="s">
        <v>23</v>
      </c>
      <c r="D11" s="11">
        <v>119</v>
      </c>
      <c r="E11" s="11">
        <v>103</v>
      </c>
      <c r="F11" s="11">
        <v>91</v>
      </c>
      <c r="G11" s="11" t="s">
        <v>29</v>
      </c>
      <c r="H11" s="11" t="s">
        <v>29</v>
      </c>
      <c r="I11" s="12">
        <f t="shared" si="0"/>
        <v>313</v>
      </c>
    </row>
    <row r="12" spans="2:9" ht="12.75">
      <c r="B12" s="10" t="s">
        <v>9</v>
      </c>
      <c r="C12" s="10" t="s">
        <v>24</v>
      </c>
      <c r="D12" s="11">
        <v>14</v>
      </c>
      <c r="E12" s="11">
        <v>8</v>
      </c>
      <c r="F12" s="11">
        <v>6</v>
      </c>
      <c r="G12" s="11">
        <v>10118</v>
      </c>
      <c r="H12" s="11">
        <v>0</v>
      </c>
      <c r="I12" s="12">
        <f t="shared" si="0"/>
        <v>10146</v>
      </c>
    </row>
    <row r="13" spans="2:9" ht="12.75">
      <c r="B13" s="10" t="s">
        <v>10</v>
      </c>
      <c r="C13" s="10" t="s">
        <v>25</v>
      </c>
      <c r="D13" s="11">
        <v>11080</v>
      </c>
      <c r="E13" s="11">
        <v>2891</v>
      </c>
      <c r="F13" s="11">
        <v>5486</v>
      </c>
      <c r="G13" s="11">
        <v>0</v>
      </c>
      <c r="H13" s="11">
        <v>2</v>
      </c>
      <c r="I13" s="12">
        <f t="shared" si="0"/>
        <v>19459</v>
      </c>
    </row>
    <row r="14" spans="2:9" ht="12.75">
      <c r="B14" s="10" t="s">
        <v>11</v>
      </c>
      <c r="C14" s="10" t="s">
        <v>26</v>
      </c>
      <c r="D14" s="11">
        <v>513</v>
      </c>
      <c r="E14" s="11">
        <v>133</v>
      </c>
      <c r="F14" s="11">
        <v>279</v>
      </c>
      <c r="G14" s="11" t="s">
        <v>29</v>
      </c>
      <c r="H14" s="11" t="s">
        <v>29</v>
      </c>
      <c r="I14" s="12">
        <f t="shared" si="0"/>
        <v>925</v>
      </c>
    </row>
    <row r="15" spans="2:9" ht="12.75">
      <c r="B15" s="10" t="s">
        <v>12</v>
      </c>
      <c r="C15" s="10" t="s">
        <v>27</v>
      </c>
      <c r="D15" s="3">
        <v>14872</v>
      </c>
      <c r="E15" s="3">
        <v>3439</v>
      </c>
      <c r="F15" s="3">
        <v>7632</v>
      </c>
      <c r="G15" s="3">
        <v>28</v>
      </c>
      <c r="H15" s="3" t="s">
        <v>29</v>
      </c>
      <c r="I15" s="12">
        <v>25971</v>
      </c>
    </row>
    <row r="16" spans="2:9" ht="12.75">
      <c r="B16" s="15" t="s">
        <v>13</v>
      </c>
      <c r="C16" s="15" t="s">
        <v>28</v>
      </c>
      <c r="D16" s="16">
        <f aca="true" t="shared" si="1" ref="D16:I16">SUM(D6:D15)</f>
        <v>497546</v>
      </c>
      <c r="E16" s="16">
        <f t="shared" si="1"/>
        <v>88731</v>
      </c>
      <c r="F16" s="16">
        <f t="shared" si="1"/>
        <v>223848</v>
      </c>
      <c r="G16" s="16">
        <f t="shared" si="1"/>
        <v>13615</v>
      </c>
      <c r="H16" s="16">
        <f t="shared" si="1"/>
        <v>103</v>
      </c>
      <c r="I16" s="16">
        <f t="shared" si="1"/>
        <v>823843</v>
      </c>
    </row>
    <row r="17" spans="2:3" ht="12.75">
      <c r="B17" s="5"/>
      <c r="C17" s="5"/>
    </row>
    <row r="18" spans="2:4" ht="12.75">
      <c r="B18" s="5"/>
      <c r="C18" s="5"/>
      <c r="D18" s="4"/>
    </row>
    <row r="19" spans="2:4" ht="12.75" customHeight="1">
      <c r="B19" s="8" t="s">
        <v>15</v>
      </c>
      <c r="C19" s="2"/>
      <c r="D19" s="2"/>
    </row>
    <row r="20" spans="2:4" ht="12.75" customHeight="1">
      <c r="B20" s="8" t="s">
        <v>16</v>
      </c>
      <c r="D20" s="6"/>
    </row>
    <row r="21" ht="12.75" customHeight="1">
      <c r="D21" s="6"/>
    </row>
    <row r="22" spans="3:4" ht="12.75">
      <c r="C22" s="8"/>
      <c r="D22" s="4"/>
    </row>
    <row r="23" ht="12.75">
      <c r="C23" s="8"/>
    </row>
    <row r="30" ht="12.75" customHeight="1"/>
    <row r="31" ht="12.75" customHeight="1"/>
  </sheetData>
  <sheetProtection/>
  <mergeCells count="1">
    <mergeCell ref="D4:I4"/>
  </mergeCells>
  <printOptions gridLines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dcterms:modified xsi:type="dcterms:W3CDTF">2021-05-05T10:24:31Z</dcterms:modified>
  <cp:category/>
  <cp:version/>
  <cp:contentType/>
  <cp:contentStatus/>
</cp:coreProperties>
</file>